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4000" windowHeight="9615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H69" i="1"/>
  <c r="H61" i="1"/>
  <c r="H62" i="1"/>
  <c r="H59" i="1"/>
  <c r="H50" i="1"/>
  <c r="H45" i="1"/>
  <c r="H42" i="1"/>
  <c r="H35" i="1"/>
  <c r="H36" i="1"/>
  <c r="H28" i="1"/>
  <c r="H22" i="1"/>
  <c r="E80" i="1"/>
  <c r="H80" i="1" s="1"/>
  <c r="E81" i="1"/>
  <c r="H81" i="1" s="1"/>
  <c r="E82" i="1"/>
  <c r="H82" i="1" s="1"/>
  <c r="E79" i="1"/>
  <c r="E69" i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E62" i="1"/>
  <c r="E63" i="1"/>
  <c r="H63" i="1" s="1"/>
  <c r="E64" i="1"/>
  <c r="H64" i="1" s="1"/>
  <c r="E65" i="1"/>
  <c r="H65" i="1" s="1"/>
  <c r="E59" i="1"/>
  <c r="E50" i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E42" i="1"/>
  <c r="E32" i="1"/>
  <c r="H32" i="1" s="1"/>
  <c r="E33" i="1"/>
  <c r="H33" i="1" s="1"/>
  <c r="E34" i="1"/>
  <c r="H34" i="1" s="1"/>
  <c r="E35" i="1"/>
  <c r="E36" i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<sst xmlns="http://schemas.openxmlformats.org/spreadsheetml/2006/main" count="81" uniqueCount="49">
  <si>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</si>
  <si>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</si>
  <si>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</si>
  <si>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</si>
  <si>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</si>
  <si>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</si>
  <si>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</si>
  <si>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</si>
  <si>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</si>
  <si>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</si>
  <si>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</si>
  <si>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</si>
  <si>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</si>
  <si>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</si>
  <si>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</si>
  <si>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</si>
  <si>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</si>
  <si>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</si>
  <si>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</si>
  <si>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</si>
  <si>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</si>
  <si>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</si>
  <si>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</si>
  <si>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</si>
  <si>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</si>
  <si>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</si>
  <si>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</si>
  <si>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</si>
  <si>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</si>
  <si>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</si>
  <si>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</si>
  <si>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</si>
  <si>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</si>
  <si>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</si>
  <si>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</si>
  <si>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</si>
  <si>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</si>
  <si>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</si>
  <si>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</si>
  <si>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</si>
  <si>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</si>
  <si>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</si>
  <si>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</si>
  <si>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</si>
  <si>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</si>
  <si>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</si>
  <si>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</si>
  <si>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Centro de Conciliacion Laboral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</si>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</sst>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" fontId="0" fillId="0" borderId="0" xfId="0" applyNumberForma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74082</xdr:colOff>
      <xdr:row>85</xdr:row>
      <xdr:rowOff>10583</xdr:rowOff>
    </xdr:from>
    <xdr:to>
      <xdr:col>2</xdr:col>
      <xdr:colOff>178857</xdr:colOff>
      <xdr:row>92</xdr:row>
      <xdr:rowOff>29633</xdr:rowOff>
    </xdr:to>
    <xdr:sp macro="" textlink="">
      <xdr:nvSpPr>
        <xdr:cNvPr id="2" name="Cuadro de texto 2">
          <a:extLst>
            <a:ext uri="{FF2B5EF4-FFF2-40B4-BE49-F238E27FC236}">
              <a16:creationId xmlns="" xmlns:a16="http://schemas.microsoft.com/office/drawing/2014/main" id="{FFDF3CA4-1A16-4C70-9B04-C1467BA5EFC9}"/>
            </a:ext>
          </a:extLst>
        </xdr:cNvPr>
        <xdr:cNvSpPr txBox="1"/>
      </xdr:nvSpPr>
      <xdr:spPr>
        <a:xfrm>
          <a:off x="317499" y="18616083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2719915</xdr:colOff>
      <xdr:row>93</xdr:row>
      <xdr:rowOff>74084</xdr:rowOff>
    </xdr:from>
    <xdr:to>
      <xdr:col>4</xdr:col>
      <xdr:colOff>940857</xdr:colOff>
      <xdr:row>100</xdr:row>
      <xdr:rowOff>74084</xdr:rowOff>
    </xdr:to>
    <xdr:sp macro="" textlink="">
      <xdr:nvSpPr>
        <xdr:cNvPr id="3" name="Cuadro de texto 4">
          <a:extLst>
            <a:ext uri="{FF2B5EF4-FFF2-40B4-BE49-F238E27FC236}">
              <a16:creationId xmlns="" xmlns:a16="http://schemas.microsoft.com/office/drawing/2014/main" id="{DC986EFE-0C25-4454-95B0-AF0B9B4CD727}"/>
            </a:ext>
          </a:extLst>
        </xdr:cNvPr>
        <xdr:cNvSpPr txBox="1"/>
      </xdr:nvSpPr>
      <xdr:spPr>
        <a:xfrm>
          <a:off x="2963332" y="20203584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846667</xdr:colOff>
      <xdr:row>85</xdr:row>
      <xdr:rowOff>21166</xdr:rowOff>
    </xdr:from>
    <xdr:to>
      <xdr:col>7</xdr:col>
      <xdr:colOff>919692</xdr:colOff>
      <xdr:row>92</xdr:row>
      <xdr:rowOff>68791</xdr:rowOff>
    </xdr:to>
    <xdr:sp macro="" textlink="">
      <xdr:nvSpPr>
        <xdr:cNvPr id="5" name="Cuadro de texto 3">
          <a:extLst>
            <a:ext uri="{FF2B5EF4-FFF2-40B4-BE49-F238E27FC236}">
              <a16:creationId xmlns="" xmlns:a16="http://schemas.microsoft.com/office/drawing/2014/main" id="{CDCBCE2C-F42A-4542-8431-98013291B368}"/>
            </a:ext>
          </a:extLst>
        </xdr:cNvPr>
        <xdr:cNvSpPr txBox="1"/>
      </xdr:nvSpPr>
      <xdr:spPr>
        <a:xfrm>
          <a:off x="5831417" y="18626666"/>
          <a:ext cx="29622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25" zoomScale="90" zoomScaleNormal="90" workbookViewId="0">
      <selection activeCell="H23" sqref="H2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5703125" style="1" bestFit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 t="s">
        <v>0</v>
      </c>
    </row>
    <row r="3" spans="2:9" x14ac:dyDescent="0.25">
      <c r="B3" s="25" t="s">
        <v>1</v>
      </c>
      <c r="C3" s="26"/>
      <c r="D3" s="26"/>
      <c r="E3" s="26"/>
      <c r="F3" s="26"/>
      <c r="G3" s="26"/>
      <c r="H3" s="27"/>
    </row>
    <row r="4" spans="2:9" x14ac:dyDescent="0.25">
      <c r="B4" s="25" t="s">
        <v>2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3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4</v>
      </c>
      <c r="C7" s="36" t="s">
        <v>5</v>
      </c>
      <c r="D7" s="36"/>
      <c r="E7" s="36"/>
      <c r="F7" s="36"/>
      <c r="G7" s="37"/>
      <c r="H7" s="20" t="s">
        <v>6</v>
      </c>
    </row>
    <row r="8" spans="2:9" ht="24.75" thickBot="1" x14ac:dyDescent="0.3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60745526</v>
      </c>
      <c r="D10" s="4">
        <f t="shared" ref="D10:H10" si="0">SUM(D11,D21,D30,D41)</f>
        <v>3223917.36</v>
      </c>
      <c r="E10" s="4">
        <f t="shared" si="0"/>
        <v>63969443.359999999</v>
      </c>
      <c r="F10" s="4">
        <f t="shared" si="0"/>
        <v>63607156.329999998</v>
      </c>
      <c r="G10" s="4">
        <f t="shared" si="0"/>
        <v>61523741.869999997</v>
      </c>
      <c r="H10" s="4">
        <f t="shared" si="0"/>
        <v>362287.03000000119</v>
      </c>
    </row>
    <row r="11" spans="2:9" x14ac:dyDescent="0.25">
      <c r="B11" s="8" t="s">
        <v>13</v>
      </c>
      <c r="C11" s="4">
        <f>SUM(C12:C19)</f>
        <v>60745526</v>
      </c>
      <c r="D11" s="4">
        <f t="shared" ref="D11:H11" si="1">SUM(D12:D19)</f>
        <v>3223917.36</v>
      </c>
      <c r="E11" s="4">
        <f t="shared" si="1"/>
        <v>63969443.359999999</v>
      </c>
      <c r="F11" s="4">
        <f t="shared" si="1"/>
        <v>63607156.329999998</v>
      </c>
      <c r="G11" s="4">
        <f t="shared" si="1"/>
        <v>61523741.869999997</v>
      </c>
      <c r="H11" s="4">
        <f t="shared" si="1"/>
        <v>362287.03000000119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60745526</v>
      </c>
      <c r="D13" s="19">
        <v>3223917.36</v>
      </c>
      <c r="E13" s="17">
        <f t="shared" ref="E13:E19" si="2">SUM(C13:D13)</f>
        <v>63969443.359999999</v>
      </c>
      <c r="F13" s="19">
        <v>63607156.329999998</v>
      </c>
      <c r="G13" s="19">
        <v>61523741.869999997</v>
      </c>
      <c r="H13" s="17">
        <f t="shared" ref="H13:H19" si="3">SUM(E13-F13)</f>
        <v>362287.03000000119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60745526</v>
      </c>
      <c r="D84" s="5">
        <f t="shared" ref="D84:H84" si="26">SUM(D10,D47)</f>
        <v>3223917.36</v>
      </c>
      <c r="E84" s="5">
        <f>SUM(E10,E47)</f>
        <v>63969443.359999999</v>
      </c>
      <c r="F84" s="5">
        <f t="shared" si="26"/>
        <v>63607156.329999998</v>
      </c>
      <c r="G84" s="5">
        <f t="shared" si="26"/>
        <v>61523741.869999997</v>
      </c>
      <c r="H84" s="5">
        <f t="shared" si="26"/>
        <v>362287.03000000119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cp:lastPrinted>2025-01-27T19:39:24Z</cp:lastPrinted>
  <dcterms:created xsi:type="dcterms:W3CDTF">2020-01-08T22:29:57Z</dcterms:created>
  <dcterms:modified xsi:type="dcterms:W3CDTF">2025-01-29T16:43:32Z</dcterms:modified>
</cp:coreProperties>
</file>